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4235" windowHeight="8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E7" i="1"/>
  <c r="E6" i="1"/>
  <c r="E5" i="1"/>
  <c r="E4" i="1"/>
  <c r="E3" i="1"/>
  <c r="E38" i="1"/>
  <c r="E47" i="1"/>
  <c r="E48" i="1"/>
  <c r="E46" i="1"/>
  <c r="E45" i="1"/>
  <c r="E44" i="1"/>
  <c r="D50" i="1"/>
  <c r="C50" i="1"/>
  <c r="E39" i="1"/>
  <c r="E40" i="1"/>
  <c r="E41" i="1"/>
  <c r="E42" i="1"/>
  <c r="E43" i="1"/>
  <c r="E49" i="1"/>
  <c r="E8" i="1"/>
  <c r="E50" i="1"/>
</calcChain>
</file>

<file path=xl/sharedStrings.xml><?xml version="1.0" encoding="utf-8"?>
<sst xmlns="http://schemas.openxmlformats.org/spreadsheetml/2006/main" count="27" uniqueCount="23">
  <si>
    <t>May</t>
  </si>
  <si>
    <t>June</t>
  </si>
  <si>
    <t xml:space="preserve">July </t>
  </si>
  <si>
    <t>Months</t>
  </si>
  <si>
    <t>Jan</t>
  </si>
  <si>
    <t>Feb</t>
  </si>
  <si>
    <t>Mar</t>
  </si>
  <si>
    <t>Apr</t>
  </si>
  <si>
    <t>Aug</t>
  </si>
  <si>
    <t>Sept</t>
  </si>
  <si>
    <t>Oct</t>
  </si>
  <si>
    <t>Nov</t>
  </si>
  <si>
    <t>Dec</t>
  </si>
  <si>
    <t>Monday</t>
  </si>
  <si>
    <t>Tuesday</t>
  </si>
  <si>
    <t>Wednesday</t>
  </si>
  <si>
    <t>Thursday</t>
  </si>
  <si>
    <t>Friday</t>
  </si>
  <si>
    <t>Totals</t>
  </si>
  <si>
    <t>Production Goals</t>
  </si>
  <si>
    <t>Actual  Throughput</t>
  </si>
  <si>
    <t>Percentage Throughput to Goal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</si>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</sst>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9" fontId="4" fillId="3" borderId="0" xfId="1" applyFont="1" applyFill="1" applyBorder="1" applyAlignment="1">
      <alignment horizontal="center"/>
    </xf>
    <xf numFmtId="0" fontId="0" fillId="2" borderId="0" xfId="0" applyFill="1" applyBorder="1"/>
    <xf numFmtId="0" fontId="3" fillId="3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9" fontId="5" fillId="2" borderId="0" xfId="1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4" borderId="4" xfId="0" applyFont="1" applyFill="1" applyBorder="1" applyAlignment="1">
      <alignment horizontal="center"/>
    </xf>
    <xf numFmtId="9" fontId="7" fillId="3" borderId="5" xfId="1" applyFont="1" applyFill="1" applyBorder="1" applyAlignment="1">
      <alignment horizontal="center"/>
    </xf>
    <xf numFmtId="0" fontId="7" fillId="2" borderId="2" xfId="0" applyFont="1" applyFill="1" applyBorder="1"/>
    <xf numFmtId="0" fontId="7" fillId="4" borderId="6" xfId="0" applyFont="1" applyFill="1" applyBorder="1" applyAlignment="1">
      <alignment horizontal="center"/>
    </xf>
    <xf numFmtId="9" fontId="7" fillId="3" borderId="7" xfId="1" applyFont="1" applyFill="1" applyBorder="1" applyAlignment="1">
      <alignment horizontal="center"/>
    </xf>
    <xf numFmtId="0" fontId="7" fillId="3" borderId="11" xfId="0" applyFont="1" applyFill="1" applyBorder="1"/>
    <xf numFmtId="0" fontId="7" fillId="3" borderId="11" xfId="0" applyFont="1" applyFill="1" applyBorder="1" applyAlignment="1">
      <alignment horizontal="center"/>
    </xf>
    <xf numFmtId="9" fontId="7" fillId="3" borderId="11" xfId="1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2" borderId="3" xfId="0" applyFont="1" applyFill="1" applyBorder="1"/>
    <xf numFmtId="0" fontId="7" fillId="5" borderId="8" xfId="0" applyFont="1" applyFill="1" applyBorder="1" applyAlignment="1">
      <alignment horizontal="center"/>
    </xf>
    <xf numFmtId="9" fontId="7" fillId="3" borderId="9" xfId="1" applyFont="1" applyFill="1" applyBorder="1" applyAlignment="1">
      <alignment horizontal="center"/>
    </xf>
    <xf numFmtId="0" fontId="7" fillId="3" borderId="3" xfId="0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800">
                <a:solidFill>
                  <a:schemeClr val="tx2">
                    <a:lumMod val="75000"/>
                  </a:schemeClr>
                </a:solidFill>
              </a:defRPr>
            </a:pPr>
            <a:r>
              <a:rPr lang="en-CA" sz="1800">
                <a:solidFill>
                  <a:schemeClr val="tx2">
                    <a:lumMod val="75000"/>
                  </a:schemeClr>
                </a:solidFill>
              </a:rPr>
              <a:t>Yearly Production Goals vs. Throughput</a:t>
            </a:r>
          </a:p>
        </c:rich>
      </c:tx>
      <c:layout>
        <c:manualLayout>
          <c:xMode val="edge"/>
          <c:yMode val="edge"/>
          <c:x val="7.1505134311750469E-3"/>
          <c:y val="2.722808531413746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5.9512181528777179E-2"/>
          <c:y val="0.19268937093029201"/>
          <c:w val="0.88563844533597602"/>
          <c:h val="0.72106539676552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Sheet1!$C$37</c:f>
              <c:strCache>
                <c:ptCount val="1"/>
                <c:pt idx="0">
                  <c:v>Production Goals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Sheet1!$B$38:$B$49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Sheet1!$C$38:$C$49</c:f>
              <c:numCache>
                <c:formatCode>General</c:formatCode>
                <c:ptCount val="12"/>
                <c:pt idx="0">
                  <c:v>5000</c:v>
                </c:pt>
                <c:pt idx="1">
                  <c:v>5000</c:v>
                </c:pt>
                <c:pt idx="2">
                  <c:v>6000</c:v>
                </c:pt>
                <c:pt idx="3">
                  <c:v>6500</c:v>
                </c:pt>
                <c:pt idx="4">
                  <c:v>6500</c:v>
                </c:pt>
                <c:pt idx="5">
                  <c:v>6750</c:v>
                </c:pt>
                <c:pt idx="6">
                  <c:v>7000</c:v>
                </c:pt>
                <c:pt idx="7">
                  <c:v>7000</c:v>
                </c:pt>
                <c:pt idx="8">
                  <c:v>7250</c:v>
                </c:pt>
                <c:pt idx="9">
                  <c:v>7500</c:v>
                </c:pt>
                <c:pt idx="10">
                  <c:v>7500</c:v>
                </c:pt>
                <c:pt idx="11">
                  <c:v>7500</c:v>
                </c:pt>
              </c:numCache>
            </c:numRef>
          </c:val>
        </c:ser>
        <c:ser>
          <c:idx val="1"/>
          <c:order val="1"/>
          <c:tx>
            <c:strRef>
              <c:f>Sheet1!$D$37</c:f>
              <c:strCache>
                <c:ptCount val="1"/>
                <c:pt idx="0">
                  <c:v>Actual  Throughput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Sheet1!$B$38:$B$49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Sheet1!$D$38:$D$49</c:f>
              <c:numCache>
                <c:formatCode>General</c:formatCode>
                <c:ptCount val="12"/>
                <c:pt idx="0">
                  <c:v>4500</c:v>
                </c:pt>
                <c:pt idx="1">
                  <c:v>4950</c:v>
                </c:pt>
                <c:pt idx="2">
                  <c:v>5500</c:v>
                </c:pt>
                <c:pt idx="3">
                  <c:v>6350</c:v>
                </c:pt>
                <c:pt idx="4">
                  <c:v>6350</c:v>
                </c:pt>
                <c:pt idx="5">
                  <c:v>6700</c:v>
                </c:pt>
                <c:pt idx="6">
                  <c:v>6900</c:v>
                </c:pt>
                <c:pt idx="7">
                  <c:v>6750</c:v>
                </c:pt>
                <c:pt idx="8">
                  <c:v>7150</c:v>
                </c:pt>
                <c:pt idx="9">
                  <c:v>7600</c:v>
                </c:pt>
                <c:pt idx="10">
                  <c:v>7250</c:v>
                </c:pt>
                <c:pt idx="11">
                  <c:v>7450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8849408"/>
        <c:axId val="89785088"/>
      </c:barChart>
      <c:lineChart>
        <c:grouping val="standard"/>
        <c:varyColors val="0"/>
        <c:ser>
          <c:idx val="2"/>
          <c:order val="2"/>
          <c:tx>
            <c:strRef>
              <c:f>Sheet1!$E$37</c:f>
              <c:strCache>
                <c:ptCount val="1"/>
                <c:pt idx="0">
                  <c:v>Percentage Throughput to Goal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ysClr val="window" lastClr="FFFFFF"/>
              </a:solidFill>
              <a:ln w="9525" cap="flat" cmpd="sng" algn="ctr">
                <a:solidFill>
                  <a:sysClr val="windowText" lastClr="000000"/>
                </a:solidFill>
                <a:prstDash val="solid"/>
              </a:ln>
              <a:effectLst/>
            </c:spPr>
            <c:txPr>
              <a:bodyPr/>
              <a:lstStyle/>
              <a:p>
                <a:pPr>
                  <a:defRPr sz="1100" b="1">
                    <a:solidFill>
                      <a:schemeClr val="dk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Sheet1!$B$38:$B$49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Sheet1!$E$38:$E$49</c:f>
              <c:numCache>
                <c:formatCode>0%</c:formatCode>
                <c:ptCount val="12"/>
                <c:pt idx="0">
                  <c:v>0.9</c:v>
                </c:pt>
                <c:pt idx="1">
                  <c:v>0.99</c:v>
                </c:pt>
                <c:pt idx="2">
                  <c:v>0.91666666666666663</c:v>
                </c:pt>
                <c:pt idx="3">
                  <c:v>0.97692307692307689</c:v>
                </c:pt>
                <c:pt idx="4">
                  <c:v>0.97692307692307689</c:v>
                </c:pt>
                <c:pt idx="5">
                  <c:v>0.99259259259259258</c:v>
                </c:pt>
                <c:pt idx="6">
                  <c:v>0.98571428571428577</c:v>
                </c:pt>
                <c:pt idx="7">
                  <c:v>0.9642857142857143</c:v>
                </c:pt>
                <c:pt idx="8">
                  <c:v>0.98620689655172411</c:v>
                </c:pt>
                <c:pt idx="9">
                  <c:v>1.0133333333333334</c:v>
                </c:pt>
                <c:pt idx="10">
                  <c:v>0.96666666666666667</c:v>
                </c:pt>
                <c:pt idx="11">
                  <c:v>0.99333333333333329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86624"/>
        <c:axId val="89792512"/>
      </c:lineChart>
      <c:dateAx>
        <c:axId val="88849408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en-US"/>
          </a:p>
        </c:txPr>
        <c:crossAx val="89785088"/>
        <c:crosses val="autoZero"/>
        <c:auto val="0"/>
        <c:lblOffset val="100"/>
        <c:baseTimeUnit val="days"/>
        <c:majorUnit val="1"/>
        <c:majorTimeUnit val="days"/>
        <c:minorUnit val="1"/>
        <c:minorTimeUnit val="days"/>
      </c:dateAx>
      <c:valAx>
        <c:axId val="89785088"/>
        <c:scaling>
          <c:orientation val="minMax"/>
        </c:scaling>
        <c:delete val="0"/>
        <c:axPos val="l"/>
        <c:min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849408"/>
        <c:crosses val="autoZero"/>
        <c:crossBetween val="between"/>
      </c:valAx>
      <c:catAx>
        <c:axId val="89786624"/>
        <c:scaling>
          <c:orientation val="minMax"/>
        </c:scaling>
        <c:delete val="1"/>
        <c:axPos val="b"/>
        <c:majorTickMark val="out"/>
        <c:minorTickMark val="none"/>
        <c:tickLblPos val="nextTo"/>
        <c:crossAx val="89792512"/>
        <c:crosses val="autoZero"/>
        <c:auto val="1"/>
        <c:lblAlgn val="ctr"/>
        <c:lblOffset val="100"/>
        <c:noMultiLvlLbl val="0"/>
      </c:catAx>
      <c:valAx>
        <c:axId val="8979251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89786624"/>
        <c:crosses val="max"/>
        <c:crossBetween val="between"/>
      </c:valAx>
    </c:plotArea>
    <c:legend>
      <c:legendPos val="tr"/>
      <c:layout>
        <c:manualLayout>
          <c:xMode val="edge"/>
          <c:yMode val="edge"/>
          <c:x val="0.6703544283809193"/>
          <c:y val="1.7303532804614274E-2"/>
          <c:w val="0.31744218244002764"/>
          <c:h val="0.1120362874611834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800">
                <a:solidFill>
                  <a:schemeClr val="tx2">
                    <a:lumMod val="75000"/>
                  </a:schemeClr>
                </a:solidFill>
              </a:defRPr>
            </a:pPr>
            <a:r>
              <a:rPr lang="en-US" sz="1800">
                <a:solidFill>
                  <a:schemeClr val="tx2">
                    <a:lumMod val="75000"/>
                  </a:schemeClr>
                </a:solidFill>
              </a:rPr>
              <a:t>Weekly Production Goals vs. Throughput</a:t>
            </a:r>
          </a:p>
        </c:rich>
      </c:tx>
      <c:layout>
        <c:manualLayout>
          <c:xMode val="edge"/>
          <c:yMode val="edge"/>
          <c:x val="4.1629585860722691E-2"/>
          <c:y val="1.9672256484777516E-2"/>
        </c:manualLayout>
      </c:layout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6.254005952309652E-2"/>
          <c:y val="0.24137550019362333"/>
          <c:w val="0.88078206232609613"/>
          <c:h val="0.66597563798366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Production Goals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Sheet1!$B$3:$B$7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Actual  Throughput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Sheet1!$B$3:$B$7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247</c:v>
                </c:pt>
                <c:pt idx="1">
                  <c:v>247</c:v>
                </c:pt>
                <c:pt idx="2">
                  <c:v>249</c:v>
                </c:pt>
                <c:pt idx="3">
                  <c:v>245</c:v>
                </c:pt>
                <c:pt idx="4">
                  <c:v>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9828352"/>
        <c:axId val="89834240"/>
      </c:barChart>
      <c:lineChart>
        <c:grouping val="standard"/>
        <c:varyColors val="0"/>
        <c:ser>
          <c:idx val="2"/>
          <c:order val="2"/>
          <c:tx>
            <c:strRef>
              <c:f>Sheet1!$E$2</c:f>
              <c:strCache>
                <c:ptCount val="1"/>
                <c:pt idx="0">
                  <c:v>Percentage Throughput to Goal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ysClr val="window" lastClr="FFFFFF"/>
              </a:solidFill>
              <a:ln w="9525" cap="flat" cmpd="sng" algn="ctr">
                <a:solidFill>
                  <a:sysClr val="windowText" lastClr="000000"/>
                </a:solidFill>
                <a:prstDash val="solid"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chemeClr val="dk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Sheet1!$B$3:$B$7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Sheet1!$E$3:$E$7</c:f>
              <c:numCache>
                <c:formatCode>0%</c:formatCode>
                <c:ptCount val="5"/>
                <c:pt idx="0">
                  <c:v>0.98799999999999999</c:v>
                </c:pt>
                <c:pt idx="1">
                  <c:v>0.98799999999999999</c:v>
                </c:pt>
                <c:pt idx="2">
                  <c:v>0.996</c:v>
                </c:pt>
                <c:pt idx="3">
                  <c:v>0.98</c:v>
                </c:pt>
                <c:pt idx="4">
                  <c:v>1.008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35776"/>
        <c:axId val="95092736"/>
      </c:lineChart>
      <c:dateAx>
        <c:axId val="89828352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en-US"/>
          </a:p>
        </c:txPr>
        <c:crossAx val="89834240"/>
        <c:crosses val="autoZero"/>
        <c:auto val="0"/>
        <c:lblOffset val="100"/>
        <c:baseTimeUnit val="days"/>
        <c:majorUnit val="1"/>
        <c:majorTimeUnit val="days"/>
        <c:minorUnit val="1"/>
        <c:minorTimeUnit val="days"/>
      </c:dateAx>
      <c:valAx>
        <c:axId val="89834240"/>
        <c:scaling>
          <c:orientation val="minMax"/>
        </c:scaling>
        <c:delete val="0"/>
        <c:axPos val="l"/>
        <c:min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828352"/>
        <c:crosses val="autoZero"/>
        <c:crossBetween val="between"/>
      </c:valAx>
      <c:catAx>
        <c:axId val="89835776"/>
        <c:scaling>
          <c:orientation val="minMax"/>
        </c:scaling>
        <c:delete val="1"/>
        <c:axPos val="b"/>
        <c:majorTickMark val="out"/>
        <c:minorTickMark val="none"/>
        <c:tickLblPos val="nextTo"/>
        <c:crossAx val="95092736"/>
        <c:crosses val="autoZero"/>
        <c:auto val="1"/>
        <c:lblAlgn val="ctr"/>
        <c:lblOffset val="100"/>
        <c:noMultiLvlLbl val="0"/>
      </c:catAx>
      <c:valAx>
        <c:axId val="9509273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89835776"/>
        <c:crosses val="max"/>
        <c:crossBetween val="between"/>
      </c:valAx>
    </c:plotArea>
    <c:legend>
      <c:legendPos val="tr"/>
      <c:layout>
        <c:manualLayout>
          <c:xMode val="edge"/>
          <c:yMode val="edge"/>
          <c:x val="0.64653994544556681"/>
          <c:y val="1.9672131147540985E-2"/>
          <c:w val="0.33612745773775116"/>
          <c:h val="0.1399907060797728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50</xdr:row>
      <xdr:rowOff>157691</xdr:rowOff>
    </xdr:from>
    <xdr:to>
      <xdr:col>9</xdr:col>
      <xdr:colOff>63500</xdr:colOff>
      <xdr:row>79</xdr:row>
      <xdr:rowOff>137583</xdr:rowOff>
    </xdr:to>
    <xdr:graphicFrame macro="">
      <xdr:nvGraphicFramePr>
        <xdr:cNvPr id="104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38099</xdr:colOff>
      <xdr:row>8</xdr:row>
      <xdr:rowOff>140759</xdr:rowOff>
    </xdr:from>
    <xdr:to>
      <xdr:col>8</xdr:col>
      <xdr:colOff>254001</xdr:colOff>
      <xdr:row>33</xdr:row>
      <xdr:rowOff>148166</xdr:rowOff>
    </xdr:to>
    <xdr:graphicFrame macro="">
      <xdr:nvGraphicFramePr>
        <xdr:cNvPr id="104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7"/>
  <sheetViews>
    <sheetView tabSelected="1" zoomScale="90" zoomScaleNormal="90" workbookViewId="0">
      <selection activeCell="L12" sqref="L12"/>
    </sheetView>
  </sheetViews>
  <sheetFormatPr defaultRowHeight="12.75" x14ac:dyDescent="0.2"/>
  <cols>
    <col min="1" max="1" width="3.42578125" style="1" customWidth="1"/>
    <col min="2" max="2" width="12.7109375" style="27" customWidth="1"/>
    <col min="3" max="3" width="13.5703125" style="28" customWidth="1"/>
    <col min="4" max="4" width="11.28515625" style="28" customWidth="1"/>
    <col min="5" max="5" width="17.42578125" style="27" customWidth="1"/>
    <col min="6" max="6" width="18.85546875" style="4" customWidth="1"/>
    <col min="7" max="7" width="38.28515625" style="2" customWidth="1"/>
    <col min="8" max="11" width="9.140625" style="1"/>
    <col min="12" max="12" width="14.42578125" style="2" customWidth="1"/>
    <col min="13" max="13" width="15.5703125" style="2" customWidth="1"/>
    <col min="14" max="20" width="14.42578125" style="2" customWidth="1"/>
    <col min="21" max="16384" width="9.140625" style="1"/>
  </cols>
  <sheetData>
    <row r="1" spans="2:7" x14ac:dyDescent="0.2">
      <c r="G1" s="6"/>
    </row>
    <row r="2" spans="2:7" ht="39.75" customHeight="1" x14ac:dyDescent="0.25">
      <c r="B2" s="9" t="s">
        <v>22</v>
      </c>
      <c r="C2" s="10" t="s">
        <v>19</v>
      </c>
      <c r="D2" s="10" t="s">
        <v>20</v>
      </c>
      <c r="E2" s="11" t="s">
        <v>21</v>
      </c>
      <c r="F2" s="5"/>
      <c r="G2" s="7"/>
    </row>
    <row r="3" spans="2:7" ht="15" x14ac:dyDescent="0.2">
      <c r="B3" s="12" t="s">
        <v>13</v>
      </c>
      <c r="C3" s="13">
        <v>250</v>
      </c>
      <c r="D3" s="13">
        <v>247</v>
      </c>
      <c r="E3" s="14">
        <f t="shared" ref="E3:E8" si="0">D3/C3</f>
        <v>0.98799999999999999</v>
      </c>
      <c r="F3" s="3"/>
      <c r="G3" s="8"/>
    </row>
    <row r="4" spans="2:7" ht="15" x14ac:dyDescent="0.2">
      <c r="B4" s="15" t="s">
        <v>14</v>
      </c>
      <c r="C4" s="16">
        <v>250</v>
      </c>
      <c r="D4" s="16">
        <v>247</v>
      </c>
      <c r="E4" s="17">
        <f t="shared" si="0"/>
        <v>0.98799999999999999</v>
      </c>
      <c r="F4" s="3"/>
      <c r="G4" s="8"/>
    </row>
    <row r="5" spans="2:7" ht="15" x14ac:dyDescent="0.2">
      <c r="B5" s="15" t="s">
        <v>15</v>
      </c>
      <c r="C5" s="16">
        <v>250</v>
      </c>
      <c r="D5" s="16">
        <v>249</v>
      </c>
      <c r="E5" s="17">
        <f t="shared" si="0"/>
        <v>0.996</v>
      </c>
      <c r="F5" s="3"/>
      <c r="G5" s="8"/>
    </row>
    <row r="6" spans="2:7" ht="15" x14ac:dyDescent="0.2">
      <c r="B6" s="15" t="s">
        <v>16</v>
      </c>
      <c r="C6" s="16">
        <v>250</v>
      </c>
      <c r="D6" s="16">
        <v>245</v>
      </c>
      <c r="E6" s="17">
        <f t="shared" si="0"/>
        <v>0.98</v>
      </c>
      <c r="F6" s="3"/>
      <c r="G6" s="8"/>
    </row>
    <row r="7" spans="2:7" ht="14.25" x14ac:dyDescent="0.2">
      <c r="B7" s="15" t="s">
        <v>17</v>
      </c>
      <c r="C7" s="16">
        <v>250</v>
      </c>
      <c r="D7" s="16">
        <v>252</v>
      </c>
      <c r="E7" s="17">
        <f t="shared" si="0"/>
        <v>1.008</v>
      </c>
      <c r="F7" s="3"/>
      <c r="G7" s="6"/>
    </row>
    <row r="8" spans="2:7" ht="14.25" x14ac:dyDescent="0.2">
      <c r="B8" s="18" t="s">
        <v>18</v>
      </c>
      <c r="C8" s="19">
        <f>SUM(C3:C7)</f>
        <v>1250</v>
      </c>
      <c r="D8" s="19">
        <f>SUM(D3:D7)</f>
        <v>1240</v>
      </c>
      <c r="E8" s="20">
        <f t="shared" si="0"/>
        <v>0.99199999999999999</v>
      </c>
      <c r="F8" s="3"/>
    </row>
    <row r="36" spans="2:8" x14ac:dyDescent="0.2">
      <c r="C36" s="27"/>
      <c r="E36" s="28"/>
      <c r="F36" s="1"/>
      <c r="G36" s="4"/>
      <c r="H36" s="6"/>
    </row>
    <row r="37" spans="2:8" ht="46.5" customHeight="1" x14ac:dyDescent="0.25">
      <c r="B37" s="9" t="s">
        <v>3</v>
      </c>
      <c r="C37" s="10" t="s">
        <v>19</v>
      </c>
      <c r="D37" s="10" t="s">
        <v>20</v>
      </c>
      <c r="E37" s="11" t="s">
        <v>21</v>
      </c>
      <c r="F37" s="1"/>
      <c r="G37" s="5"/>
      <c r="H37" s="7"/>
    </row>
    <row r="38" spans="2:8" ht="15" x14ac:dyDescent="0.2">
      <c r="B38" s="12" t="s">
        <v>4</v>
      </c>
      <c r="C38" s="21">
        <v>5000</v>
      </c>
      <c r="D38" s="21">
        <v>4500</v>
      </c>
      <c r="E38" s="14">
        <f>D38/C38</f>
        <v>0.9</v>
      </c>
      <c r="F38" s="1"/>
      <c r="G38" s="3"/>
      <c r="H38" s="8"/>
    </row>
    <row r="39" spans="2:8" ht="15" x14ac:dyDescent="0.2">
      <c r="B39" s="15" t="s">
        <v>5</v>
      </c>
      <c r="C39" s="22">
        <v>5000</v>
      </c>
      <c r="D39" s="22">
        <v>4950</v>
      </c>
      <c r="E39" s="17">
        <f t="shared" ref="E39:E50" si="1">D39/C39</f>
        <v>0.99</v>
      </c>
      <c r="F39" s="1"/>
      <c r="G39" s="3"/>
      <c r="H39" s="8"/>
    </row>
    <row r="40" spans="2:8" ht="15" x14ac:dyDescent="0.2">
      <c r="B40" s="15" t="s">
        <v>6</v>
      </c>
      <c r="C40" s="22">
        <v>6000</v>
      </c>
      <c r="D40" s="22">
        <v>5500</v>
      </c>
      <c r="E40" s="17">
        <f t="shared" si="1"/>
        <v>0.91666666666666663</v>
      </c>
      <c r="F40" s="1"/>
      <c r="G40" s="3"/>
      <c r="H40" s="8"/>
    </row>
    <row r="41" spans="2:8" ht="15" x14ac:dyDescent="0.2">
      <c r="B41" s="15" t="s">
        <v>7</v>
      </c>
      <c r="C41" s="22">
        <v>6500</v>
      </c>
      <c r="D41" s="22">
        <v>6350</v>
      </c>
      <c r="E41" s="17">
        <f t="shared" si="1"/>
        <v>0.97692307692307689</v>
      </c>
      <c r="F41" s="1"/>
      <c r="G41" s="3"/>
      <c r="H41" s="8"/>
    </row>
    <row r="42" spans="2:8" ht="14.25" x14ac:dyDescent="0.2">
      <c r="B42" s="15" t="s">
        <v>0</v>
      </c>
      <c r="C42" s="22">
        <v>6500</v>
      </c>
      <c r="D42" s="22">
        <v>6350</v>
      </c>
      <c r="E42" s="17">
        <f t="shared" si="1"/>
        <v>0.97692307692307689</v>
      </c>
      <c r="F42" s="1"/>
      <c r="G42" s="3"/>
      <c r="H42" s="6"/>
    </row>
    <row r="43" spans="2:8" ht="14.25" x14ac:dyDescent="0.2">
      <c r="B43" s="15" t="s">
        <v>1</v>
      </c>
      <c r="C43" s="22">
        <v>6750</v>
      </c>
      <c r="D43" s="22">
        <v>6700</v>
      </c>
      <c r="E43" s="17">
        <f t="shared" si="1"/>
        <v>0.99259259259259258</v>
      </c>
      <c r="F43" s="1"/>
      <c r="G43" s="3"/>
      <c r="H43" s="6"/>
    </row>
    <row r="44" spans="2:8" ht="14.25" x14ac:dyDescent="0.2">
      <c r="B44" s="15" t="s">
        <v>2</v>
      </c>
      <c r="C44" s="22">
        <v>7000</v>
      </c>
      <c r="D44" s="22">
        <v>6900</v>
      </c>
      <c r="E44" s="17">
        <f t="shared" si="1"/>
        <v>0.98571428571428577</v>
      </c>
      <c r="F44" s="1"/>
      <c r="G44" s="3"/>
      <c r="H44" s="6"/>
    </row>
    <row r="45" spans="2:8" ht="14.25" x14ac:dyDescent="0.2">
      <c r="B45" s="15" t="s">
        <v>8</v>
      </c>
      <c r="C45" s="22">
        <v>7000</v>
      </c>
      <c r="D45" s="22">
        <v>6750</v>
      </c>
      <c r="E45" s="17">
        <f t="shared" si="1"/>
        <v>0.9642857142857143</v>
      </c>
      <c r="F45" s="1"/>
      <c r="G45" s="3"/>
      <c r="H45" s="2"/>
    </row>
    <row r="46" spans="2:8" ht="14.25" x14ac:dyDescent="0.2">
      <c r="B46" s="15" t="s">
        <v>9</v>
      </c>
      <c r="C46" s="22">
        <v>7250</v>
      </c>
      <c r="D46" s="22">
        <v>7150</v>
      </c>
      <c r="E46" s="17">
        <f t="shared" si="1"/>
        <v>0.98620689655172411</v>
      </c>
      <c r="F46" s="1"/>
      <c r="G46" s="3"/>
      <c r="H46" s="6"/>
    </row>
    <row r="47" spans="2:8" ht="14.25" x14ac:dyDescent="0.2">
      <c r="B47" s="15" t="s">
        <v>10</v>
      </c>
      <c r="C47" s="22">
        <v>7500</v>
      </c>
      <c r="D47" s="22">
        <v>7600</v>
      </c>
      <c r="E47" s="17">
        <f>D47/C47</f>
        <v>1.0133333333333334</v>
      </c>
      <c r="F47" s="1"/>
      <c r="G47" s="3"/>
      <c r="H47" s="6"/>
    </row>
    <row r="48" spans="2:8" ht="14.25" x14ac:dyDescent="0.2">
      <c r="B48" s="15" t="s">
        <v>11</v>
      </c>
      <c r="C48" s="22">
        <v>7500</v>
      </c>
      <c r="D48" s="22">
        <v>7250</v>
      </c>
      <c r="E48" s="17">
        <f t="shared" si="1"/>
        <v>0.96666666666666667</v>
      </c>
      <c r="F48" s="1"/>
      <c r="G48" s="3"/>
      <c r="H48" s="2"/>
    </row>
    <row r="49" spans="2:8" ht="14.25" x14ac:dyDescent="0.2">
      <c r="B49" s="23" t="s">
        <v>12</v>
      </c>
      <c r="C49" s="24">
        <v>7500</v>
      </c>
      <c r="D49" s="24">
        <v>7450</v>
      </c>
      <c r="E49" s="25">
        <f t="shared" si="1"/>
        <v>0.99333333333333329</v>
      </c>
      <c r="F49" s="1"/>
      <c r="G49" s="3"/>
      <c r="H49" s="6"/>
    </row>
    <row r="50" spans="2:8" ht="14.25" x14ac:dyDescent="0.2">
      <c r="B50" s="26" t="s">
        <v>18</v>
      </c>
      <c r="C50" s="19">
        <f>SUM(C38:C49)</f>
        <v>79500</v>
      </c>
      <c r="D50" s="19">
        <f>SUM(D38:D49)</f>
        <v>77450</v>
      </c>
      <c r="E50" s="20">
        <f t="shared" si="1"/>
        <v>0.97421383647798743</v>
      </c>
      <c r="F50" s="1"/>
      <c r="G50" s="3"/>
      <c r="H50" s="2"/>
    </row>
    <row r="51" spans="2:8" x14ac:dyDescent="0.2">
      <c r="C51" s="27"/>
      <c r="E51" s="28"/>
      <c r="F51" s="1"/>
      <c r="G51" s="4"/>
      <c r="H51" s="2"/>
    </row>
    <row r="52" spans="2:8" x14ac:dyDescent="0.2">
      <c r="C52" s="27"/>
      <c r="E52" s="28"/>
      <c r="F52" s="1"/>
      <c r="G52" s="4"/>
      <c r="H52" s="2"/>
    </row>
    <row r="53" spans="2:8" x14ac:dyDescent="0.2">
      <c r="C53" s="27"/>
      <c r="E53" s="28"/>
      <c r="F53" s="1"/>
      <c r="G53" s="4"/>
      <c r="H53" s="2"/>
    </row>
    <row r="54" spans="2:8" x14ac:dyDescent="0.2">
      <c r="C54" s="27"/>
      <c r="E54" s="28"/>
      <c r="F54" s="1"/>
      <c r="G54" s="4"/>
      <c r="H54" s="2"/>
    </row>
    <row r="55" spans="2:8" x14ac:dyDescent="0.2">
      <c r="C55" s="27"/>
      <c r="E55" s="28"/>
      <c r="F55" s="1"/>
      <c r="G55" s="4"/>
      <c r="H55" s="2"/>
    </row>
    <row r="56" spans="2:8" x14ac:dyDescent="0.2">
      <c r="C56" s="27"/>
      <c r="E56" s="28"/>
      <c r="F56" s="1"/>
      <c r="G56" s="4"/>
      <c r="H56" s="2"/>
    </row>
    <row r="57" spans="2:8" x14ac:dyDescent="0.2">
      <c r="C57" s="27"/>
      <c r="E57" s="28"/>
      <c r="F57" s="1"/>
      <c r="G57" s="4"/>
      <c r="H57" s="2"/>
    </row>
    <row r="58" spans="2:8" x14ac:dyDescent="0.2">
      <c r="C58" s="27"/>
      <c r="E58" s="28"/>
      <c r="F58" s="1"/>
      <c r="G58" s="4"/>
      <c r="H58" s="2"/>
    </row>
    <row r="59" spans="2:8" x14ac:dyDescent="0.2">
      <c r="C59" s="27"/>
      <c r="E59" s="28"/>
      <c r="F59" s="1"/>
      <c r="G59" s="4"/>
      <c r="H59" s="2"/>
    </row>
    <row r="60" spans="2:8" x14ac:dyDescent="0.2">
      <c r="C60" s="27"/>
      <c r="E60" s="28"/>
      <c r="F60" s="1"/>
      <c r="G60" s="4"/>
      <c r="H60" s="2"/>
    </row>
    <row r="61" spans="2:8" x14ac:dyDescent="0.2">
      <c r="C61" s="27"/>
      <c r="E61" s="28"/>
      <c r="F61" s="1"/>
      <c r="G61" s="4"/>
      <c r="H61" s="2"/>
    </row>
    <row r="62" spans="2:8" x14ac:dyDescent="0.2">
      <c r="C62" s="27"/>
      <c r="E62" s="28"/>
      <c r="F62" s="1"/>
      <c r="G62" s="4"/>
      <c r="H62" s="2"/>
    </row>
    <row r="63" spans="2:8" x14ac:dyDescent="0.2">
      <c r="C63" s="27"/>
      <c r="E63" s="28"/>
      <c r="F63" s="1"/>
      <c r="G63" s="4"/>
      <c r="H63" s="2"/>
    </row>
    <row r="64" spans="2:8" x14ac:dyDescent="0.2">
      <c r="C64" s="27"/>
      <c r="E64" s="28"/>
      <c r="F64" s="1"/>
      <c r="G64" s="4"/>
      <c r="H64" s="2"/>
    </row>
    <row r="65" spans="3:8" x14ac:dyDescent="0.2">
      <c r="C65" s="27"/>
      <c r="E65" s="28"/>
      <c r="F65" s="1"/>
      <c r="G65" s="4"/>
      <c r="H65" s="2"/>
    </row>
    <row r="66" spans="3:8" x14ac:dyDescent="0.2">
      <c r="C66" s="27"/>
      <c r="E66" s="28"/>
      <c r="F66" s="1"/>
      <c r="G66" s="4"/>
      <c r="H66" s="2"/>
    </row>
    <row r="67" spans="3:8" x14ac:dyDescent="0.2">
      <c r="C67" s="27"/>
      <c r="E67" s="28"/>
      <c r="F67" s="1"/>
      <c r="G67" s="4"/>
      <c r="H67" s="2"/>
    </row>
    <row r="68" spans="3:8" x14ac:dyDescent="0.2">
      <c r="C68" s="27"/>
      <c r="E68" s="28"/>
      <c r="F68" s="1"/>
      <c r="G68" s="4"/>
      <c r="H68" s="2"/>
    </row>
    <row r="69" spans="3:8" x14ac:dyDescent="0.2">
      <c r="C69" s="27"/>
      <c r="E69" s="28"/>
      <c r="F69" s="1"/>
      <c r="G69" s="4"/>
      <c r="H69" s="2"/>
    </row>
    <row r="70" spans="3:8" x14ac:dyDescent="0.2">
      <c r="C70" s="27"/>
      <c r="E70" s="28"/>
      <c r="F70" s="1"/>
      <c r="G70" s="4"/>
      <c r="H70" s="2"/>
    </row>
    <row r="71" spans="3:8" x14ac:dyDescent="0.2">
      <c r="C71" s="27"/>
      <c r="E71" s="28"/>
      <c r="F71" s="1"/>
      <c r="G71" s="4"/>
      <c r="H71" s="2"/>
    </row>
    <row r="72" spans="3:8" x14ac:dyDescent="0.2">
      <c r="C72" s="27"/>
      <c r="E72" s="28"/>
      <c r="F72" s="1"/>
      <c r="G72" s="4"/>
      <c r="H72" s="2"/>
    </row>
    <row r="73" spans="3:8" x14ac:dyDescent="0.2">
      <c r="C73" s="27"/>
      <c r="E73" s="28"/>
      <c r="F73" s="1"/>
      <c r="G73" s="4"/>
      <c r="H73" s="2"/>
    </row>
    <row r="74" spans="3:8" x14ac:dyDescent="0.2">
      <c r="C74" s="27"/>
      <c r="E74" s="28"/>
      <c r="F74" s="1"/>
      <c r="G74" s="4"/>
      <c r="H74" s="2"/>
    </row>
    <row r="75" spans="3:8" x14ac:dyDescent="0.2">
      <c r="C75" s="27"/>
      <c r="E75" s="28"/>
      <c r="F75" s="1"/>
      <c r="G75" s="4"/>
      <c r="H75" s="2"/>
    </row>
    <row r="76" spans="3:8" x14ac:dyDescent="0.2">
      <c r="C76" s="27"/>
      <c r="E76" s="28"/>
      <c r="F76" s="1"/>
      <c r="G76" s="4"/>
      <c r="H76" s="2"/>
    </row>
    <row r="77" spans="3:8" x14ac:dyDescent="0.2">
      <c r="C77" s="27"/>
      <c r="E77" s="28"/>
      <c r="F77" s="1"/>
      <c r="G77" s="4"/>
      <c r="H77" s="2"/>
    </row>
    <row r="78" spans="3:8" x14ac:dyDescent="0.2">
      <c r="C78" s="27"/>
      <c r="E78" s="28"/>
      <c r="F78" s="1"/>
      <c r="G78" s="4"/>
      <c r="H78" s="2"/>
    </row>
    <row r="79" spans="3:8" x14ac:dyDescent="0.2">
      <c r="C79" s="27"/>
      <c r="E79" s="28"/>
      <c r="F79" s="1"/>
      <c r="G79" s="4"/>
      <c r="H79" s="2"/>
    </row>
    <row r="80" spans="3:8" x14ac:dyDescent="0.2">
      <c r="C80" s="27"/>
      <c r="E80" s="28"/>
      <c r="F80" s="1"/>
      <c r="G80" s="4"/>
      <c r="H80" s="2"/>
    </row>
    <row r="81" spans="3:8" x14ac:dyDescent="0.2">
      <c r="C81" s="27"/>
      <c r="E81" s="28"/>
      <c r="F81" s="1"/>
      <c r="G81" s="4"/>
      <c r="H81" s="2"/>
    </row>
    <row r="82" spans="3:8" x14ac:dyDescent="0.2">
      <c r="C82" s="27"/>
      <c r="E82" s="28"/>
      <c r="F82" s="1"/>
      <c r="G82" s="4"/>
      <c r="H82" s="2"/>
    </row>
    <row r="83" spans="3:8" x14ac:dyDescent="0.2">
      <c r="C83" s="27"/>
      <c r="E83" s="28"/>
      <c r="F83" s="1"/>
      <c r="G83" s="4"/>
      <c r="H83" s="2"/>
    </row>
    <row r="84" spans="3:8" x14ac:dyDescent="0.2">
      <c r="C84" s="27"/>
      <c r="E84" s="28"/>
      <c r="F84" s="1"/>
      <c r="G84" s="4"/>
      <c r="H84" s="2"/>
    </row>
    <row r="85" spans="3:8" x14ac:dyDescent="0.2">
      <c r="C85" s="27"/>
      <c r="E85" s="28"/>
      <c r="F85" s="1"/>
      <c r="G85" s="4"/>
      <c r="H85" s="2"/>
    </row>
    <row r="86" spans="3:8" x14ac:dyDescent="0.2">
      <c r="C86" s="27"/>
      <c r="E86" s="28"/>
      <c r="F86" s="1"/>
      <c r="G86" s="4"/>
      <c r="H86" s="2"/>
    </row>
    <row r="87" spans="3:8" x14ac:dyDescent="0.2">
      <c r="C87" s="27"/>
      <c r="E87" s="28"/>
      <c r="F87" s="1"/>
      <c r="G87" s="4"/>
      <c r="H87" s="2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Driveyoursuccess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Visionquest</dc:creator>
  <cp:lastModifiedBy>ijamesjohnson</cp:lastModifiedBy>
  <dcterms:created xsi:type="dcterms:W3CDTF">2011-03-21T14:00:44Z</dcterms:created>
  <dcterms:modified xsi:type="dcterms:W3CDTF">2012-12-11T08:17:07Z</dcterms:modified>
</cp:coreProperties>
</file>